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75F85328-9C50-4BF0-88F5-3BA590A523C7}" xr6:coauthVersionLast="47" xr6:coauthVersionMax="47" xr10:uidLastSave="{00000000-0000-0000-0000-000000000000}"/>
  <bookViews>
    <workbookView xWindow="-120" yWindow="-120" windowWidth="20730" windowHeight="1116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B2" i="2" l="1"/>
  <c r="D2" i="2" l="1"/>
  <c r="F2" i="2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<sst xmlns="http://schemas.openxmlformats.org/spreadsheetml/2006/main" count="64" uniqueCount="61">
  <si>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</si>
  <si>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</si>
  <si>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</si>
  <si>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</si>
  <si>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</si>
  <si>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</si>
  <si>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</si>
  <si>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参加人数</t>
    <rPh sb="0" eb="2">
      <t>サンカ</t>
    </rPh>
    <rPh sb="2" eb="4">
      <t>ニンズウ</t>
    </rPh>
    <phoneticPr fontId="1"/>
  </si>
  <si>
    <t>1名</t>
    <rPh sb="1" eb="2">
      <t>メイ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</si>
  <si>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</si>
  <si>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</si>
  <si>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</si>
  <si>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</si>
  <si>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</si>
  <si>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</si>
  <si>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</si>
  <si>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</si>
  <si>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</si>
  <si>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</si>
  <si>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</si>
  <si>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t xml:space="preserve">複数名 </t>
    </r>
    <r>
      <rPr>
        <sz val="8"/>
        <color rgb="FFFF0000"/>
        <rFont val="メイリオ"/>
        <family val="3"/>
        <charset val="128"/>
      </rPr>
      <t>※4</t>
    </r>
    <rPh sb="0" eb="2">
      <t>フクスウ</t>
    </rPh>
    <rPh sb="2" eb="3">
      <t>メイ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</si>
  <si>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</si>
  <si>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</si>
  <si>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t>氏名</t>
    <rPh sb="0" eb="2">
      <t>シメイ</t>
    </rPh>
    <phoneticPr fontId="8"/>
  </si>
  <si>
    <t>勤務先</t>
    <rPh sb="0" eb="3">
      <t>キンムサキ</t>
    </rPh>
    <phoneticPr fontId="8"/>
  </si>
  <si>
    <t>部署</t>
    <rPh sb="0" eb="2">
      <t>ブショ</t>
    </rPh>
    <phoneticPr fontId="8"/>
  </si>
  <si>
    <t>種別</t>
    <rPh sb="0" eb="2">
      <t>シュベツ</t>
    </rPh>
    <phoneticPr fontId="8"/>
  </si>
  <si>
    <t>複数</t>
    <rPh sb="0" eb="2">
      <t>フクスウ</t>
    </rPh>
    <phoneticPr fontId="10"/>
  </si>
  <si>
    <t>請求金額</t>
    <rPh sb="0" eb="2">
      <t>セイキュウ</t>
    </rPh>
    <rPh sb="2" eb="4">
      <t>キンガク</t>
    </rPh>
    <phoneticPr fontId="10"/>
  </si>
  <si>
    <t>郵便番号</t>
    <rPh sb="0" eb="2">
      <t>ユウビン</t>
    </rPh>
    <rPh sb="2" eb="4">
      <t>バンゴウ</t>
    </rPh>
    <phoneticPr fontId="10"/>
  </si>
  <si>
    <t>住所</t>
    <rPh sb="0" eb="2">
      <t>ジュウショ</t>
    </rPh>
    <phoneticPr fontId="10"/>
  </si>
  <si>
    <t>送付先</t>
    <rPh sb="0" eb="3">
      <t>ソウフサキ</t>
    </rPh>
    <phoneticPr fontId="10"/>
  </si>
  <si>
    <t>E-mail</t>
    <phoneticPr fontId="10"/>
  </si>
  <si>
    <t>備考</t>
    <rPh sb="0" eb="2">
      <t>ビコウ</t>
    </rPh>
    <phoneticPr fontId="10"/>
  </si>
  <si>
    <t>請区</t>
    <rPh sb="0" eb="1">
      <t>ショウ</t>
    </rPh>
    <rPh sb="1" eb="2">
      <t>ク</t>
    </rPh>
    <phoneticPr fontId="10"/>
  </si>
  <si>
    <t>科目1</t>
    <rPh sb="0" eb="2">
      <t>カモク</t>
    </rPh>
    <phoneticPr fontId="10"/>
  </si>
  <si>
    <t>科目2</t>
    <rPh sb="0" eb="2">
      <t>カモク</t>
    </rPh>
    <phoneticPr fontId="10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</si>
  <si>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</si>
  <si>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18,000円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</si>
  <si>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16,000円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</si>
  <si>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</si>
  <si>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</si>
  <si>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35,000円</t>
    </r>
    <rPh sb="8" eb="9">
      <t>エン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</si>
  <si>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</si>
  <si>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</si>
  <si>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</si>
  <si>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</si>
  <si>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</si>
  <si>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</si>
  <si>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</si>
  <si>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</si>
  <si>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</si>
  <si>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</si>
  <si>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22,000円</t>
    </r>
    <rPh sb="8" eb="9">
      <t>エン</t>
    </rPh>
    <phoneticPr fontId="1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</si>
  <si>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参加者情報に記載された方に参加登録URLを送信。Webinarにログインできるのは1名です。</t>
    </r>
    <phoneticPr fontId="1"/>
  </si>
  <si>
    <t>お申込み受付後，請求書をご郵送し，参加登録URLをご送信いたします。</t>
    <rPh sb="1" eb="3">
      <t>モウシコ</t>
    </rPh>
    <rPh sb="4" eb="6">
      <t>ウケツケ</t>
    </rPh>
    <rPh sb="6" eb="7">
      <t>アト</t>
    </rPh>
    <rPh sb="8" eb="11">
      <t>セイキュウショ</t>
    </rPh>
    <rPh sb="13" eb="15">
      <t>ユウソウ</t>
    </rPh>
    <rPh sb="17" eb="19">
      <t>サンカ</t>
    </rPh>
    <phoneticPr fontId="1"/>
  </si>
  <si>
    <t>冬季セミナー</t>
    <phoneticPr fontId="1"/>
  </si>
  <si>
    <t>「研究/技術者のための表面処理基礎講座」</t>
    <rPh sb="1" eb="3">
      <t>ケンキュウ</t>
    </rPh>
    <rPh sb="4" eb="7">
      <t>ギジュツシャ</t>
    </rPh>
    <rPh sb="11" eb="19">
      <t>ヒョウメンショリキソコウザ</t>
    </rPh>
    <phoneticPr fontId="1"/>
  </si>
  <si>
    <t>win2</t>
    <phoneticPr fontId="8"/>
  </si>
  <si>
    <t>冬季セミナー「研究/技術者のための表面処理基礎講座」参加費</t>
    <rPh sb="0" eb="2">
      <t>トウキ</t>
    </rPh>
    <rPh sb="7" eb="9">
      <t>ケンキュウ</t>
    </rPh>
    <rPh sb="10" eb="13">
      <t>ギジュツシャ</t>
    </rPh>
    <rPh sb="17" eb="25">
      <t>ヒョウメンショリキソコウザ</t>
    </rPh>
    <phoneticPr fontId="8"/>
  </si>
  <si>
    <t>2023年12月20日，オンライン開催</t>
    <rPh sb="17" eb="19">
      <t>カイサイ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</si>
</sst>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sz val="14"/>
      <color theme="0"/>
      <name val="Verdana Pro Cond SemiBold"/>
      <family val="2"/>
    </font>
    <font>
      <sz val="9"/>
      <color rgb="FFFF9900"/>
      <name val="メイリオ"/>
      <family val="3"/>
      <charset val="128"/>
    </font>
    <font>
      <b/>
      <sz val="18"/>
      <color rgb="FFFF99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horizontal="center" vertical="center"/>
    </xf>
    <xf numFmtId="41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3" fillId="2" borderId="0" xfId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FFE181"/>
      <color rgb="FFEA8B00"/>
      <color rgb="FFFF9900"/>
      <color rgb="FFFF3300"/>
      <color rgb="FFFFFFCD"/>
      <color rgb="FFFFF3CD"/>
      <color rgb="FFFFE697"/>
      <color rgb="FFFFD13F"/>
      <color rgb="FFD27D00"/>
      <color rgb="FFCDC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21</xdr:row>
          <xdr:rowOff>38100</xdr:rowOff>
        </xdr:from>
        <xdr:to>
          <xdr:col>1</xdr:col>
          <xdr:colOff>742950</xdr:colOff>
          <xdr:row>21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38100</xdr:rowOff>
        </xdr:from>
        <xdr:to>
          <xdr:col>3</xdr:col>
          <xdr:colOff>742950</xdr:colOff>
          <xdr:row>21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21</xdr:row>
          <xdr:rowOff>38100</xdr:rowOff>
        </xdr:from>
        <xdr:to>
          <xdr:col>5</xdr:col>
          <xdr:colOff>742950</xdr:colOff>
          <xdr:row>21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47625</xdr:rowOff>
        </xdr:from>
        <xdr:to>
          <xdr:col>3</xdr:col>
          <xdr:colOff>742950</xdr:colOff>
          <xdr:row>22</xdr:row>
          <xdr:rowOff>295275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47625</xdr:rowOff>
        </xdr:from>
        <xdr:to>
          <xdr:col>5</xdr:col>
          <xdr:colOff>762000</xdr:colOff>
          <xdr:row>22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152400</xdr:rowOff>
        </xdr:from>
        <xdr:to>
          <xdr:col>6</xdr:col>
          <xdr:colOff>733425</xdr:colOff>
          <xdr:row>23</xdr:row>
          <xdr:rowOff>76200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2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38" t="s">
        <v>49</v>
      </c>
      <c r="B1" s="38"/>
      <c r="C1" s="38"/>
      <c r="D1" s="39" t="s">
        <v>48</v>
      </c>
      <c r="E1" s="39"/>
      <c r="F1" s="40" t="s">
        <v>50</v>
      </c>
      <c r="G1" s="40"/>
    </row>
    <row r="2" spans="1:7" ht="14.25" customHeight="1" x14ac:dyDescent="0.4"/>
    <row r="3" spans="1:7" x14ac:dyDescent="0.4">
      <c r="E3" s="7"/>
      <c r="F3" s="41"/>
      <c r="G3" s="41"/>
    </row>
    <row r="4" spans="1:7" x14ac:dyDescent="0.4">
      <c r="E4" s="7" t="s">
        <v>15</v>
      </c>
      <c r="F4" s="42"/>
      <c r="G4" s="42"/>
    </row>
    <row r="5" spans="1:7" ht="12" customHeight="1" x14ac:dyDescent="0.4">
      <c r="E5" s="5"/>
      <c r="F5" s="6"/>
      <c r="G5" s="6"/>
    </row>
    <row r="6" spans="1:7" x14ac:dyDescent="0.4">
      <c r="A6" s="15" t="s">
        <v>56</v>
      </c>
    </row>
    <row r="7" spans="1:7" s="8" customFormat="1" ht="28.5" x14ac:dyDescent="0.65">
      <c r="A7" s="29" t="s">
        <v>57</v>
      </c>
      <c r="B7" s="29"/>
      <c r="C7" s="29"/>
      <c r="D7" s="29"/>
      <c r="E7" s="29"/>
      <c r="F7" s="29"/>
      <c r="G7" s="29"/>
    </row>
    <row r="8" spans="1:7" x14ac:dyDescent="0.4">
      <c r="A8" s="30" t="s">
        <v>16</v>
      </c>
      <c r="B8" s="30"/>
      <c r="C8" s="30"/>
      <c r="D8" s="30"/>
      <c r="E8" s="30"/>
      <c r="F8" s="30"/>
      <c r="G8" s="30"/>
    </row>
    <row r="9" spans="1:7" x14ac:dyDescent="0.4">
      <c r="A9" s="4" t="s">
        <v>9</v>
      </c>
    </row>
    <row r="10" spans="1:7" ht="34.5" customHeight="1" x14ac:dyDescent="0.4">
      <c r="A10" s="16" t="s">
        <v>1</v>
      </c>
      <c r="B10" s="44"/>
      <c r="C10" s="44"/>
      <c r="D10" s="44"/>
      <c r="E10" s="17" t="s">
        <v>0</v>
      </c>
      <c r="F10" s="44"/>
      <c r="G10" s="44"/>
    </row>
    <row r="11" spans="1:7" ht="34.5" customHeight="1" x14ac:dyDescent="0.4">
      <c r="A11" s="35" t="s">
        <v>3</v>
      </c>
      <c r="B11" s="19" t="s">
        <v>4</v>
      </c>
      <c r="C11" s="34"/>
      <c r="D11" s="34"/>
      <c r="E11" s="34"/>
      <c r="F11" s="34"/>
      <c r="G11" s="34"/>
    </row>
    <row r="12" spans="1:7" ht="34.5" customHeight="1" x14ac:dyDescent="0.4">
      <c r="A12" s="35"/>
      <c r="B12" s="19" t="s">
        <v>5</v>
      </c>
      <c r="C12" s="34"/>
      <c r="D12" s="34"/>
      <c r="E12" s="34"/>
      <c r="F12" s="34"/>
      <c r="G12" s="34"/>
    </row>
    <row r="13" spans="1:7" ht="34.5" customHeight="1" x14ac:dyDescent="0.4">
      <c r="A13" s="43" t="s">
        <v>12</v>
      </c>
      <c r="B13" s="19" t="s">
        <v>6</v>
      </c>
      <c r="C13" s="46" t="s">
        <v>37</v>
      </c>
      <c r="D13" s="46"/>
      <c r="E13" s="46"/>
      <c r="F13" s="46"/>
      <c r="G13" s="46"/>
    </row>
    <row r="14" spans="1:7" ht="34.5" customHeight="1" x14ac:dyDescent="0.4">
      <c r="A14" s="43"/>
      <c r="B14" s="19" t="s">
        <v>2</v>
      </c>
      <c r="C14" s="45"/>
      <c r="D14" s="45"/>
      <c r="E14" s="45"/>
      <c r="F14" s="45"/>
      <c r="G14" s="45"/>
    </row>
    <row r="15" spans="1:7" ht="34.5" customHeight="1" x14ac:dyDescent="0.4">
      <c r="A15" s="43"/>
      <c r="B15" s="19" t="s">
        <v>10</v>
      </c>
      <c r="C15" s="34"/>
      <c r="D15" s="34"/>
      <c r="E15" s="34"/>
      <c r="F15" s="34"/>
      <c r="G15" s="34"/>
    </row>
    <row r="16" spans="1:7" ht="38.25" customHeight="1" x14ac:dyDescent="0.4">
      <c r="A16" s="18" t="s">
        <v>14</v>
      </c>
      <c r="B16" s="19" t="s">
        <v>17</v>
      </c>
      <c r="C16" s="34"/>
      <c r="D16" s="34"/>
      <c r="E16" s="34"/>
      <c r="F16" s="34"/>
      <c r="G16" s="34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27" t="s">
        <v>52</v>
      </c>
      <c r="B18" s="27"/>
      <c r="C18" s="27"/>
      <c r="D18" s="27"/>
      <c r="E18" s="27"/>
      <c r="F18" s="27"/>
      <c r="G18" s="27"/>
    </row>
    <row r="20" spans="1:7" x14ac:dyDescent="0.4">
      <c r="A20" s="4" t="s">
        <v>51</v>
      </c>
    </row>
    <row r="21" spans="1:7" ht="21" customHeight="1" x14ac:dyDescent="0.4">
      <c r="A21" s="16" t="s">
        <v>7</v>
      </c>
      <c r="B21" s="35" t="s">
        <v>18</v>
      </c>
      <c r="C21" s="35"/>
      <c r="D21" s="35" t="s">
        <v>19</v>
      </c>
      <c r="E21" s="35"/>
      <c r="F21" s="35" t="s">
        <v>11</v>
      </c>
      <c r="G21" s="35"/>
    </row>
    <row r="22" spans="1:7" ht="29.25" customHeight="1" x14ac:dyDescent="0.4">
      <c r="A22" s="19" t="s">
        <v>8</v>
      </c>
      <c r="B22" s="36" t="s">
        <v>38</v>
      </c>
      <c r="C22" s="37"/>
      <c r="D22" s="36" t="s">
        <v>39</v>
      </c>
      <c r="E22" s="37"/>
      <c r="F22" s="36" t="s">
        <v>40</v>
      </c>
      <c r="G22" s="37"/>
    </row>
    <row r="23" spans="1:7" ht="29.25" customHeight="1" x14ac:dyDescent="0.4">
      <c r="A23" s="19" t="s">
        <v>20</v>
      </c>
      <c r="B23" s="36" t="s">
        <v>53</v>
      </c>
      <c r="C23" s="37"/>
      <c r="D23" s="28" t="s">
        <v>41</v>
      </c>
      <c r="E23" s="28"/>
      <c r="F23" s="28" t="s">
        <v>42</v>
      </c>
      <c r="G23" s="28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25" t="s">
        <v>21</v>
      </c>
      <c r="B25" s="25"/>
      <c r="C25" s="25"/>
      <c r="D25" s="25"/>
      <c r="E25" s="25"/>
      <c r="F25" s="25"/>
      <c r="G25" s="25"/>
    </row>
    <row r="26" spans="1:7" ht="12" customHeight="1" x14ac:dyDescent="0.35">
      <c r="A26" s="25" t="s">
        <v>22</v>
      </c>
      <c r="B26" s="25"/>
      <c r="C26" s="25"/>
      <c r="D26" s="25"/>
      <c r="E26" s="25"/>
      <c r="F26" s="25"/>
      <c r="G26" s="25"/>
    </row>
    <row r="27" spans="1:7" ht="12" customHeight="1" x14ac:dyDescent="0.35">
      <c r="A27" s="25" t="s">
        <v>54</v>
      </c>
      <c r="B27" s="25"/>
      <c r="C27" s="25"/>
      <c r="D27" s="25"/>
      <c r="E27" s="25"/>
      <c r="F27" s="25"/>
      <c r="G27" s="25"/>
    </row>
    <row r="28" spans="1:7" x14ac:dyDescent="0.4">
      <c r="C28" s="3"/>
      <c r="D28" s="3"/>
      <c r="E28" s="3"/>
      <c r="F28" s="3"/>
      <c r="G28" s="3"/>
    </row>
    <row r="29" spans="1:7" x14ac:dyDescent="0.4">
      <c r="A29" s="4" t="s">
        <v>13</v>
      </c>
    </row>
    <row r="30" spans="1:7" ht="54.75" customHeight="1" x14ac:dyDescent="0.4">
      <c r="A30" s="31"/>
      <c r="B30" s="32"/>
      <c r="C30" s="32"/>
      <c r="D30" s="32"/>
      <c r="E30" s="32"/>
      <c r="F30" s="32"/>
      <c r="G30" s="33"/>
    </row>
    <row r="32" spans="1:7" ht="26.25" customHeight="1" x14ac:dyDescent="0.4">
      <c r="A32" s="26" t="s">
        <v>55</v>
      </c>
      <c r="B32" s="26"/>
      <c r="C32" s="26"/>
      <c r="D32" s="26"/>
      <c r="E32" s="26"/>
      <c r="F32" s="26"/>
      <c r="G32" s="26"/>
    </row>
  </sheetData>
  <sheetProtection sheet="1" objects="1" scenarios="1"/>
  <mergeCells count="32">
    <mergeCell ref="A1:C1"/>
    <mergeCell ref="D1:E1"/>
    <mergeCell ref="F1:G1"/>
    <mergeCell ref="A25:G25"/>
    <mergeCell ref="A26:G26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  <mergeCell ref="A27:G27"/>
    <mergeCell ref="A32:G32"/>
    <mergeCell ref="A18:G18"/>
    <mergeCell ref="F23:G23"/>
    <mergeCell ref="A7:G7"/>
    <mergeCell ref="A8:G8"/>
    <mergeCell ref="A30:G30"/>
    <mergeCell ref="C16:G16"/>
    <mergeCell ref="B21:C21"/>
    <mergeCell ref="B22:C22"/>
    <mergeCell ref="B23:C23"/>
    <mergeCell ref="D21:E21"/>
    <mergeCell ref="D22:E22"/>
    <mergeCell ref="D23:E23"/>
    <mergeCell ref="F21:G21"/>
    <mergeCell ref="F22:G22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21</xdr:row>
                    <xdr:rowOff>38100</xdr:rowOff>
                  </from>
                  <to>
                    <xdr:col>1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38100</xdr:rowOff>
                  </from>
                  <to>
                    <xdr:col>3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21</xdr:row>
                    <xdr:rowOff>38100</xdr:rowOff>
                  </from>
                  <to>
                    <xdr:col>5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47625</xdr:rowOff>
                  </from>
                  <to>
                    <xdr:col>3</xdr:col>
                    <xdr:colOff>742950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47625</xdr:rowOff>
                  </from>
                  <to>
                    <xdr:col>5</xdr:col>
                    <xdr:colOff>762000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Fill="0" autoPict="0">
                <anchor moveWithCells="1">
                  <from>
                    <xdr:col>1</xdr:col>
                    <xdr:colOff>66675</xdr:colOff>
                    <xdr:row>19</xdr:row>
                    <xdr:rowOff>152400</xdr:rowOff>
                  </from>
                  <to>
                    <xdr:col>6</xdr:col>
                    <xdr:colOff>733425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1"/>
  <sheetViews>
    <sheetView zoomScaleNormal="100" workbookViewId="0">
      <selection activeCell="N2" sqref="A2:N2"/>
    </sheetView>
  </sheetViews>
  <sheetFormatPr defaultRowHeight="18.75" x14ac:dyDescent="0.4"/>
  <cols>
    <col min="7" max="7" width="9.375" bestFit="1" customWidth="1"/>
  </cols>
  <sheetData>
    <row r="1" spans="1:14" x14ac:dyDescent="0.4">
      <c r="A1" s="21" t="s">
        <v>23</v>
      </c>
      <c r="B1" s="21" t="s">
        <v>24</v>
      </c>
      <c r="C1" s="21" t="s">
        <v>25</v>
      </c>
      <c r="D1" s="21" t="s">
        <v>26</v>
      </c>
      <c r="E1" s="22" t="s">
        <v>27</v>
      </c>
      <c r="F1" s="23" t="s">
        <v>28</v>
      </c>
      <c r="G1" s="24" t="s">
        <v>29</v>
      </c>
      <c r="H1" s="21" t="s">
        <v>30</v>
      </c>
      <c r="I1" s="24" t="s">
        <v>31</v>
      </c>
      <c r="J1" s="24" t="s">
        <v>32</v>
      </c>
      <c r="K1" s="24" t="s">
        <v>33</v>
      </c>
      <c r="L1" s="21" t="s">
        <v>34</v>
      </c>
      <c r="M1" s="21" t="s">
        <v>35</v>
      </c>
      <c r="N1" s="21" t="s">
        <v>36</v>
      </c>
    </row>
    <row r="2" spans="1:14" x14ac:dyDescent="0.4">
      <c r="A2" s="9" t="str">
        <f>IF(申込フォーム!B10="","",申込フォーム!B10)</f>
        <v/>
      </c>
      <c r="B2" s="9" t="str">
        <f>IF(申込フォーム!C11="","",申込フォーム!C11)</f>
        <v/>
      </c>
      <c r="C2" s="9" t="str">
        <f>IF(申込フォーム!C12="","",申込フォーム!C12)</f>
        <v/>
      </c>
      <c r="D2" s="10" t="str">
        <f>IF(ISERROR(VLOOKUP(B7,D6:F11,2,FALSE)),"",VLOOKUP(B7,D6:F11,2,FALSE))</f>
        <v/>
      </c>
      <c r="E2" s="10" t="str">
        <f>IF(B7&gt;=4,"○","")</f>
        <v/>
      </c>
      <c r="F2" s="11" t="str">
        <f>IF(ISERROR(VLOOKUP(B7,D6:F11,3,FALSE)),"",VLOOKUP(B7,D6:F11,3,FALSE))</f>
        <v/>
      </c>
      <c r="G2" s="14" t="str">
        <f>IF(申込フォーム!C14="","",申込フォーム!C14)</f>
        <v/>
      </c>
      <c r="H2" s="9" t="str">
        <f>IF(申込フォーム!C15="","",申込フォーム!C15)</f>
        <v/>
      </c>
      <c r="I2" s="10" t="str">
        <f>IF(B6=1,"勤務先",IF(B6=2,"自宅","?"))</f>
        <v>勤務先</v>
      </c>
      <c r="J2" s="9" t="str">
        <f>IF(申込フォーム!C16="","",申込フォーム!C16)</f>
        <v/>
      </c>
      <c r="K2" s="9" t="str">
        <f>IF(申込フォーム!A30="","",申込フォーム!A30)</f>
        <v/>
      </c>
      <c r="L2" s="9" t="s">
        <v>58</v>
      </c>
      <c r="M2" s="9" t="s">
        <v>59</v>
      </c>
      <c r="N2" s="9" t="s">
        <v>60</v>
      </c>
    </row>
    <row r="6" spans="1:14" x14ac:dyDescent="0.4">
      <c r="A6" s="20" t="s">
        <v>43</v>
      </c>
      <c r="B6" s="13">
        <v>1</v>
      </c>
      <c r="D6" s="20">
        <v>1</v>
      </c>
      <c r="E6" s="10" t="s">
        <v>45</v>
      </c>
      <c r="F6" s="12">
        <v>18000</v>
      </c>
    </row>
    <row r="7" spans="1:14" x14ac:dyDescent="0.4">
      <c r="A7" s="20" t="s">
        <v>44</v>
      </c>
      <c r="B7" s="13"/>
      <c r="D7" s="20">
        <v>2</v>
      </c>
      <c r="E7" s="10" t="s">
        <v>46</v>
      </c>
      <c r="F7" s="12">
        <v>16000</v>
      </c>
    </row>
    <row r="8" spans="1:14" x14ac:dyDescent="0.4">
      <c r="D8" s="20">
        <v>3</v>
      </c>
      <c r="E8" s="10" t="s">
        <v>47</v>
      </c>
      <c r="F8" s="12">
        <v>30000</v>
      </c>
    </row>
    <row r="9" spans="1:14" x14ac:dyDescent="0.4">
      <c r="D9" s="20">
        <v>4</v>
      </c>
      <c r="E9" s="10" t="s">
        <v>46</v>
      </c>
      <c r="F9" s="12">
        <v>20000</v>
      </c>
    </row>
    <row r="10" spans="1:14" x14ac:dyDescent="0.4">
      <c r="D10" s="20">
        <v>5</v>
      </c>
      <c r="E10" s="10" t="s">
        <v>47</v>
      </c>
      <c r="F10" s="12">
        <v>35000</v>
      </c>
    </row>
    <row r="11" spans="1:14" x14ac:dyDescent="0.4">
      <c r="D11" s="20">
        <v>6</v>
      </c>
      <c r="E11" s="10" t="s">
        <v>45</v>
      </c>
      <c r="F11" s="12">
        <v>22000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2021-05-13T10:58:38Z</cp:lastPrinted>
  <dcterms:created xsi:type="dcterms:W3CDTF">2020-07-08T01:04:20Z</dcterms:created>
  <dcterms:modified xsi:type="dcterms:W3CDTF">2023-11-08T11:39:28Z</dcterms:modified>
</cp:coreProperties>
</file>